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<sst xmlns="http://schemas.openxmlformats.org/spreadsheetml/2006/main" count="40" uniqueCount="37">
  <si>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02 二〇二二年奉新县本级一般公共预算收入决算表</t>
  </si>
  <si>
    <t/>
  </si>
  <si>
    <t>单位：万元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</si>
  <si>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</si>
  <si>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2021</t>
    </r>
    <r>
      <rPr>
        <sz val="10"/>
        <color indexed="8"/>
        <rFont val="宋体"/>
        <family val="0"/>
      </rPr>
      <t>年决算数</t>
    </r>
  </si>
  <si>
    <r>
      <t>2022</t>
    </r>
    <r>
      <rPr>
        <sz val="10"/>
        <color indexed="8"/>
        <rFont val="宋体"/>
        <family val="0"/>
      </rPr>
      <t>年预算数</t>
    </r>
  </si>
  <si>
    <r>
      <t>2022</t>
    </r>
    <r>
      <rPr>
        <sz val="10"/>
        <color indexed="8"/>
        <rFont val="宋体"/>
        <family val="0"/>
      </rPr>
      <t>年调整预算数</t>
    </r>
  </si>
  <si>
    <r>
      <t>2022</t>
    </r>
    <r>
      <rPr>
        <sz val="10"/>
        <color indexed="8"/>
        <rFont val="宋体"/>
        <family val="0"/>
      </rPr>
      <t>年决算数</t>
    </r>
  </si>
  <si>
    <t>决算数为预算数
的%</t>
  </si>
  <si>
    <t>与上年决算数增减%</t>
  </si>
  <si>
    <r>
      <t>年决算数的</t>
    </r>
    <r>
      <rPr>
        <sz val="10"/>
        <color indexed="8"/>
        <rFont val="Arial"/>
        <family val="2"/>
      </rPr>
      <t>%</t>
    </r>
  </si>
  <si>
    <t>一、税收收入</t>
  </si>
  <si>
    <t>其中：增值税</t>
  </si>
  <si>
    <t>　　　企业所得税</t>
  </si>
  <si>
    <t>　　　个人所得税</t>
  </si>
  <si>
    <t>　　　城市维护建设税</t>
  </si>
  <si>
    <t>　　　环境保护税</t>
  </si>
  <si>
    <t>　　　其他税收收入</t>
  </si>
  <si>
    <t>二、非税收入</t>
  </si>
  <si>
    <t>其中：专项收入</t>
  </si>
  <si>
    <t>　　　行政事业性收费收入</t>
  </si>
  <si>
    <t>　　　罚没收入</t>
  </si>
  <si>
    <t>　　　国有资本经营收入</t>
  </si>
  <si>
    <t>　　　国有资源（资产）有偿使用收入</t>
  </si>
  <si>
    <t>　　　政府住房基金收入</t>
  </si>
  <si>
    <t>　　　其他收入</t>
  </si>
  <si>
    <t>一般公共预算收入合计</t>
  </si>
  <si>
    <t>上级补助收入</t>
  </si>
  <si>
    <t xml:space="preserve">    返还性收入</t>
  </si>
  <si>
    <t xml:space="preserve">    一般性转移支付收入收入</t>
  </si>
  <si>
    <t xml:space="preserve">    专项转移支付收入</t>
  </si>
  <si>
    <t>债务转贷收入</t>
  </si>
  <si>
    <t>下级上解收入</t>
  </si>
  <si>
    <t>上年结余收入</t>
  </si>
  <si>
    <t>调入资金</t>
  </si>
  <si>
    <t>动用预算稳定调节基金</t>
  </si>
  <si>
    <t>一般公共预算收入总计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</si>
</sst>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right" vertical="center"/>
    </xf>
    <xf numFmtId="10" fontId="4" fillId="33" borderId="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right" vertical="center"/>
    </xf>
    <xf numFmtId="10" fontId="4" fillId="33" borderId="9" xfId="0" applyNumberFormat="1" applyFont="1" applyFill="1" applyBorder="1" applyAlignment="1">
      <alignment horizontal="right" vertical="center"/>
    </xf>
    <xf numFmtId="0" fontId="47" fillId="0" borderId="9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selection activeCell="A1" sqref="A1:G1"/>
    </sheetView>
  </sheetViews>
  <sheetFormatPr defaultColWidth="9.140625" defaultRowHeight="23.25" customHeight="1"/>
  <cols>
    <col min="1" max="1" width="32.28125" style="0" customWidth="1"/>
    <col min="2" max="7" width="9.8515625" style="0" customWidth="1"/>
  </cols>
  <sheetData>
    <row r="1" spans="1:7" ht="23.25" customHeight="1">
      <c r="A1" s="1" t="s">
        <v>0</v>
      </c>
      <c r="B1" s="1"/>
      <c r="C1" s="2"/>
      <c r="D1" s="2"/>
      <c r="E1" s="2"/>
      <c r="F1" s="2"/>
      <c r="G1" s="2"/>
    </row>
    <row r="2" spans="1:7" ht="23.25" customHeight="1">
      <c r="G2" s="3" t="s">
        <v>2</v>
      </c>
    </row>
    <row r="3" spans="1:7" ht="23.25" customHeight="1">
      <c r="A3" s="4" t="s">
        <v>3</v>
      </c>
      <c r="B3" s="5" t="s">
        <v>4</v>
      </c>
      <c r="C3" s="6" t="s">
        <v>5</v>
      </c>
      <c r="D3" s="7" t="s">
        <v>6</v>
      </c>
      <c r="E3" s="5" t="s">
        <v>7</v>
      </c>
      <c r="F3" s="8" t="s">
        <v>8</v>
      </c>
      <c r="G3" s="8" t="s">
        <v>9</v>
      </c>
    </row>
    <row r="4" spans="1:7" ht="23.25" customHeight="1">
      <c r="A4" s="4"/>
      <c r="B4" s="9"/>
      <c r="C4" s="10"/>
      <c r="D4" s="11"/>
      <c r="E4" s="9"/>
      <c r="F4" s="9"/>
      <c r="G4" s="12" t="s">
        <v>10</v>
      </c>
    </row>
    <row r="5" spans="1:7" ht="23.25" customHeight="1">
      <c r="A5" s="13" t="s">
        <v>11</v>
      </c>
      <c r="B5" s="14">
        <v>79382</v>
      </c>
      <c r="C5" s="14">
        <v>93652</v>
      </c>
      <c r="D5" s="14">
        <v>79019</v>
      </c>
      <c r="E5" s="14">
        <v>78867</v>
      </c>
      <c r="F5" s="15">
        <f>E5/C5</f>
        <v>0.8421283047879383</v>
      </c>
      <c r="G5" s="15">
        <f>E5/B5-1</f>
        <v>-0.006487616840089694</v>
      </c>
    </row>
    <row r="6" spans="1:7" ht="23.25" customHeight="1">
      <c r="A6" s="13" t="s">
        <v>12</v>
      </c>
      <c r="B6" s="14">
        <v>42695</v>
      </c>
      <c r="C6" s="14">
        <v>52650</v>
      </c>
      <c r="D6" s="14">
        <v>28267</v>
      </c>
      <c r="E6" s="14">
        <v>26531</v>
      </c>
      <c r="F6" s="15">
        <f aca="true" t="shared" si="0" ref="F6:F19">E6/C6</f>
        <v>0.5039126305792972</v>
      </c>
      <c r="G6" s="15">
        <f aca="true" t="shared" si="1" ref="G6:G19">E6/B6-1</f>
        <v>-0.378592341023539</v>
      </c>
    </row>
    <row r="7" spans="1:7" ht="23.25" customHeight="1">
      <c r="A7" s="13" t="s">
        <v>13</v>
      </c>
      <c r="B7" s="14">
        <v>7188</v>
      </c>
      <c r="C7" s="14">
        <v>8568</v>
      </c>
      <c r="D7" s="14">
        <v>18500</v>
      </c>
      <c r="E7" s="14">
        <v>20297</v>
      </c>
      <c r="F7" s="15">
        <f t="shared" si="0"/>
        <v>2.3689309056956116</v>
      </c>
      <c r="G7" s="15">
        <f t="shared" si="1"/>
        <v>1.8237340011129661</v>
      </c>
    </row>
    <row r="8" spans="1:7" ht="23.25" customHeight="1">
      <c r="A8" s="13" t="s">
        <v>14</v>
      </c>
      <c r="B8" s="14">
        <v>701</v>
      </c>
      <c r="C8" s="14">
        <v>1428</v>
      </c>
      <c r="D8" s="14">
        <v>1279</v>
      </c>
      <c r="E8" s="14">
        <v>1184</v>
      </c>
      <c r="F8" s="15">
        <f t="shared" si="0"/>
        <v>0.8291316526610645</v>
      </c>
      <c r="G8" s="15">
        <f t="shared" si="1"/>
        <v>0.6890156918687589</v>
      </c>
    </row>
    <row r="9" spans="1:7" ht="23.25" customHeight="1">
      <c r="A9" s="13" t="s">
        <v>15</v>
      </c>
      <c r="B9" s="14">
        <v>8725</v>
      </c>
      <c r="C9" s="14">
        <v>9500</v>
      </c>
      <c r="D9" s="14"/>
      <c r="E9" s="14">
        <v>8125</v>
      </c>
      <c r="F9" s="15">
        <f t="shared" si="0"/>
        <v>0.8552631578947368</v>
      </c>
      <c r="G9" s="15">
        <f t="shared" si="1"/>
        <v>-0.06876790830945556</v>
      </c>
    </row>
    <row r="10" spans="1:7" ht="23.25" customHeight="1">
      <c r="A10" s="13" t="s">
        <v>16</v>
      </c>
      <c r="B10" s="14">
        <v>109</v>
      </c>
      <c r="C10" s="14">
        <v>126</v>
      </c>
      <c r="D10" s="14">
        <v>81.2</v>
      </c>
      <c r="E10" s="14">
        <v>80</v>
      </c>
      <c r="F10" s="15">
        <f t="shared" si="0"/>
        <v>0.6349206349206349</v>
      </c>
      <c r="G10" s="15">
        <f t="shared" si="1"/>
        <v>-0.2660550458715596</v>
      </c>
    </row>
    <row r="11" spans="1:7" ht="23.25" customHeight="1">
      <c r="A11" s="13" t="s">
        <v>17</v>
      </c>
      <c r="B11" s="14">
        <v>10</v>
      </c>
      <c r="C11" s="14">
        <v>21380</v>
      </c>
      <c r="D11" s="14">
        <v>30891.8</v>
      </c>
      <c r="E11" s="14">
        <v>20</v>
      </c>
      <c r="F11" s="15">
        <f t="shared" si="0"/>
        <v>0.0009354536950420954</v>
      </c>
      <c r="G11" s="15">
        <f t="shared" si="1"/>
        <v>1</v>
      </c>
    </row>
    <row r="12" spans="1:7" ht="23.25" customHeight="1">
      <c r="A12" s="13" t="s">
        <v>18</v>
      </c>
      <c r="B12" s="14">
        <v>34694</v>
      </c>
      <c r="C12" s="14">
        <v>35000</v>
      </c>
      <c r="D12" s="14">
        <v>45436</v>
      </c>
      <c r="E12" s="14">
        <v>43446</v>
      </c>
      <c r="F12" s="15">
        <f t="shared" si="0"/>
        <v>1.2413142857142858</v>
      </c>
      <c r="G12" s="15">
        <f t="shared" si="1"/>
        <v>0.2522626390730385</v>
      </c>
    </row>
    <row r="13" spans="1:7" ht="23.25" customHeight="1">
      <c r="A13" s="13" t="s">
        <v>19</v>
      </c>
      <c r="B13" s="14">
        <v>8178</v>
      </c>
      <c r="C13" s="14">
        <v>8500</v>
      </c>
      <c r="D13" s="14">
        <v>7321.1</v>
      </c>
      <c r="E13" s="14">
        <v>7321</v>
      </c>
      <c r="F13" s="15">
        <f t="shared" si="0"/>
        <v>0.8612941176470589</v>
      </c>
      <c r="G13" s="15">
        <f t="shared" si="1"/>
        <v>-0.10479334800684759</v>
      </c>
    </row>
    <row r="14" spans="1:7" ht="23.25" customHeight="1">
      <c r="A14" s="13" t="s">
        <v>20</v>
      </c>
      <c r="B14" s="14">
        <v>10724</v>
      </c>
      <c r="C14" s="14">
        <v>11000</v>
      </c>
      <c r="D14" s="14">
        <v>4683</v>
      </c>
      <c r="E14" s="14">
        <v>4775</v>
      </c>
      <c r="F14" s="15">
        <f t="shared" si="0"/>
        <v>0.4340909090909091</v>
      </c>
      <c r="G14" s="15">
        <f t="shared" si="1"/>
        <v>-0.5547370384185006</v>
      </c>
    </row>
    <row r="15" spans="1:7" ht="23.25" customHeight="1">
      <c r="A15" s="13" t="s">
        <v>21</v>
      </c>
      <c r="B15" s="14">
        <v>8776</v>
      </c>
      <c r="C15" s="14">
        <v>8500</v>
      </c>
      <c r="D15" s="14">
        <v>7120</v>
      </c>
      <c r="E15" s="14">
        <v>7116</v>
      </c>
      <c r="F15" s="15">
        <f t="shared" si="0"/>
        <v>0.8371764705882353</v>
      </c>
      <c r="G15" s="15">
        <f t="shared" si="1"/>
        <v>-0.18915223336371922</v>
      </c>
    </row>
    <row r="16" spans="1:7" ht="23.25" customHeight="1">
      <c r="A16" s="13" t="s">
        <v>22</v>
      </c>
      <c r="B16" s="14"/>
      <c r="C16" s="14"/>
      <c r="D16" s="14"/>
      <c r="E16" s="14">
        <v>162</v>
      </c>
      <c r="F16" s="15" t="e">
        <f t="shared" si="0"/>
        <v>#DIV/0!</v>
      </c>
      <c r="G16" s="15" t="e">
        <f t="shared" si="1"/>
        <v>#DIV/0!</v>
      </c>
    </row>
    <row r="17" spans="1:7" ht="23.25" customHeight="1">
      <c r="A17" s="13" t="s">
        <v>23</v>
      </c>
      <c r="B17" s="14">
        <v>6766</v>
      </c>
      <c r="C17" s="14">
        <v>6500</v>
      </c>
      <c r="D17" s="14">
        <v>26454</v>
      </c>
      <c r="E17" s="14">
        <v>24072</v>
      </c>
      <c r="F17" s="15">
        <f t="shared" si="0"/>
        <v>3.7033846153846155</v>
      </c>
      <c r="G17" s="15">
        <f t="shared" si="1"/>
        <v>2.557788944723618</v>
      </c>
    </row>
    <row r="18" spans="1:7" ht="23.25" customHeight="1">
      <c r="A18" s="13" t="s">
        <v>24</v>
      </c>
      <c r="B18" s="14"/>
      <c r="C18" s="14"/>
      <c r="D18" s="14"/>
      <c r="E18" s="14"/>
      <c r="F18" s="15" t="e">
        <f t="shared" si="0"/>
        <v>#DIV/0!</v>
      </c>
      <c r="G18" s="15" t="e">
        <f t="shared" si="1"/>
        <v>#DIV/0!</v>
      </c>
    </row>
    <row r="19" spans="1:7" ht="23.25" customHeight="1">
      <c r="A19" s="13" t="s">
        <v>25</v>
      </c>
      <c r="B19" s="14">
        <v>250</v>
      </c>
      <c r="C19" s="14">
        <v>500</v>
      </c>
      <c r="D19" s="14"/>
      <c r="E19" s="14"/>
      <c r="F19" s="15">
        <f t="shared" si="0"/>
        <v>0</v>
      </c>
      <c r="G19" s="15">
        <f t="shared" si="1"/>
        <v>-1</v>
      </c>
    </row>
    <row r="20" spans="1:7" ht="23.25" customHeight="1">
      <c r="A20" s="16"/>
      <c r="B20" s="17"/>
      <c r="C20" s="18"/>
      <c r="D20" s="18"/>
      <c r="E20" s="18"/>
      <c r="F20" s="18"/>
      <c r="G20" s="19"/>
    </row>
    <row r="21" spans="1:7" ht="23.25" customHeight="1">
      <c r="A21" s="13" t="s">
        <v>26</v>
      </c>
      <c r="B21" s="20">
        <v>114076</v>
      </c>
      <c r="C21" s="20">
        <v>128652</v>
      </c>
      <c r="D21" s="20">
        <v>124455</v>
      </c>
      <c r="E21" s="20">
        <v>122313</v>
      </c>
      <c r="F21" s="21">
        <f>E21/C21</f>
        <v>0.9507275440723814</v>
      </c>
      <c r="G21" s="21">
        <f>E21/B21-1</f>
        <v>0.07220624846593493</v>
      </c>
    </row>
    <row r="22" spans="1:7" ht="23.25" customHeight="1">
      <c r="A22" s="13" t="s">
        <v>27</v>
      </c>
      <c r="B22" s="20">
        <v>113658</v>
      </c>
      <c r="C22" s="20">
        <v>58729</v>
      </c>
      <c r="D22" s="20">
        <v>78795</v>
      </c>
      <c r="E22" s="20">
        <v>171836</v>
      </c>
      <c r="F22" s="21">
        <f aca="true" t="shared" si="2" ref="F22:F30">E22/C22</f>
        <v>2.925913943707538</v>
      </c>
      <c r="G22" s="21">
        <f aca="true" t="shared" si="3" ref="G22:G30">E22/B22-1</f>
        <v>0.5118689401537948</v>
      </c>
    </row>
    <row r="23" spans="1:7" ht="23.25" customHeight="1">
      <c r="A23" s="13" t="s">
        <v>28</v>
      </c>
      <c r="B23" s="20">
        <v>28914</v>
      </c>
      <c r="C23" s="20">
        <v>11418</v>
      </c>
      <c r="D23" s="20">
        <v>28914</v>
      </c>
      <c r="E23" s="20">
        <v>27123</v>
      </c>
      <c r="F23" s="21">
        <f t="shared" si="2"/>
        <v>2.3754598003152916</v>
      </c>
      <c r="G23" s="21">
        <f t="shared" si="3"/>
        <v>-0.06194231168292175</v>
      </c>
    </row>
    <row r="24" spans="1:7" ht="23.25" customHeight="1">
      <c r="A24" s="13" t="s">
        <v>29</v>
      </c>
      <c r="B24" s="20">
        <v>72240</v>
      </c>
      <c r="C24" s="20">
        <v>47311</v>
      </c>
      <c r="D24" s="20">
        <v>49881</v>
      </c>
      <c r="E24" s="20">
        <v>133325</v>
      </c>
      <c r="F24" s="21">
        <f t="shared" si="2"/>
        <v>2.818054997780643</v>
      </c>
      <c r="G24" s="21">
        <f t="shared" si="3"/>
        <v>0.8455841638981174</v>
      </c>
    </row>
    <row r="25" spans="1:7" ht="23.25" customHeight="1">
      <c r="A25" s="13" t="s">
        <v>30</v>
      </c>
      <c r="B25" s="20">
        <v>12504</v>
      </c>
      <c r="C25" s="20"/>
      <c r="D25" s="20"/>
      <c r="E25" s="20">
        <v>11388</v>
      </c>
      <c r="F25" s="21" t="e">
        <f t="shared" si="2"/>
        <v>#DIV/0!</v>
      </c>
      <c r="G25" s="21">
        <f t="shared" si="3"/>
        <v>-0.08925143953934744</v>
      </c>
    </row>
    <row r="26" spans="1:7" ht="23.25" customHeight="1">
      <c r="A26" s="13" t="s">
        <v>31</v>
      </c>
      <c r="B26" s="20">
        <v>28128</v>
      </c>
      <c r="C26" s="20">
        <v>25579</v>
      </c>
      <c r="D26" s="20">
        <v>36984</v>
      </c>
      <c r="E26" s="20">
        <v>41595</v>
      </c>
      <c r="F26" s="21">
        <f t="shared" si="2"/>
        <v>1.626138629344384</v>
      </c>
      <c r="G26" s="21">
        <f t="shared" si="3"/>
        <v>0.4787755972696246</v>
      </c>
    </row>
    <row r="27" spans="1:7" ht="23.25" customHeight="1">
      <c r="A27" s="13" t="s">
        <v>32</v>
      </c>
      <c r="B27" s="20"/>
      <c r="C27" s="20"/>
      <c r="D27" s="20"/>
      <c r="E27" s="20"/>
      <c r="F27" s="21" t="e">
        <f t="shared" si="2"/>
        <v>#DIV/0!</v>
      </c>
      <c r="G27" s="21" t="e">
        <f t="shared" si="3"/>
        <v>#DIV/0!</v>
      </c>
    </row>
    <row r="28" spans="1:7" ht="23.25" customHeight="1">
      <c r="A28" s="13" t="s">
        <v>33</v>
      </c>
      <c r="B28" s="20">
        <v>8198</v>
      </c>
      <c r="C28" s="20"/>
      <c r="D28" s="20"/>
      <c r="E28" s="20">
        <v>21116</v>
      </c>
      <c r="F28" s="21" t="e">
        <f t="shared" si="2"/>
        <v>#DIV/0!</v>
      </c>
      <c r="G28" s="21">
        <f t="shared" si="3"/>
        <v>1.5757501829714564</v>
      </c>
    </row>
    <row r="29" spans="1:7" ht="23.25" customHeight="1">
      <c r="A29" s="13" t="s">
        <v>34</v>
      </c>
      <c r="B29" s="20">
        <v>114204</v>
      </c>
      <c r="C29" s="20">
        <v>96416</v>
      </c>
      <c r="D29" s="20">
        <v>115982</v>
      </c>
      <c r="E29" s="20">
        <v>106350</v>
      </c>
      <c r="F29" s="21">
        <f t="shared" si="2"/>
        <v>1.1030326916694324</v>
      </c>
      <c r="G29" s="21">
        <f t="shared" si="3"/>
        <v>-0.06877167174529786</v>
      </c>
    </row>
    <row r="30" spans="1:7" ht="23.25" customHeight="1">
      <c r="A30" s="22" t="s">
        <v>35</v>
      </c>
      <c r="B30" s="23">
        <v>8362</v>
      </c>
      <c r="C30" s="23">
        <v>6300</v>
      </c>
      <c r="D30" s="23">
        <v>12802</v>
      </c>
      <c r="E30" s="23">
        <v>6300</v>
      </c>
      <c r="F30" s="21">
        <f t="shared" si="2"/>
        <v>1</v>
      </c>
      <c r="G30" s="21">
        <f t="shared" si="3"/>
        <v>-0.24659172446783062</v>
      </c>
    </row>
    <row r="31" spans="1:7" ht="23.25" customHeight="1">
      <c r="A31" s="24"/>
      <c r="B31" s="25"/>
      <c r="C31" s="26"/>
      <c r="D31" s="26"/>
      <c r="E31" s="26"/>
      <c r="F31" s="26"/>
      <c r="G31" s="27"/>
    </row>
    <row r="32" spans="1:7" ht="23.25" customHeight="1">
      <c r="A32" s="28" t="s">
        <v>36</v>
      </c>
      <c r="B32" s="23">
        <f>SUM(B21,B22,B26:B30)</f>
        <v>386626</v>
      </c>
      <c r="C32" s="29">
        <f>SUM(C21,C22,C26:C30)</f>
        <v>315676</v>
      </c>
      <c r="D32" s="29">
        <f>SUM(D21,D22,D26:D30)</f>
        <v>369018</v>
      </c>
      <c r="E32" s="23">
        <f>SUM(E21,E22,E26:E30)</f>
        <v>469510</v>
      </c>
      <c r="F32" s="30">
        <f>E32/C32</f>
        <v>1.4873161089218059</v>
      </c>
      <c r="G32" s="30">
        <f>E32/B32-1</f>
        <v>0.21437771903596747</v>
      </c>
    </row>
  </sheetData>
  <sheetProtection/>
  <mergeCells count="10">
    <mergeCell ref="A1:G1"/>
    <mergeCell ref="A20:G20"/>
    <mergeCell ref="A31:G3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5" right="0.55" top="0.98" bottom="0.98" header="0.51" footer="0.51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2018-08-29T07:21:55Z</cp:lastPrinted>
  <dcterms:created xsi:type="dcterms:W3CDTF">2019-08-26T00:15:42Z</dcterms:created>
  <dcterms:modified xsi:type="dcterms:W3CDTF">2023-11-20T06:28:51Z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8BBE56FA902A4D92B1FC297F6809C933</vt:lpwstr>
  </property>
</Properties>
</file>